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emp\Fabasoft\Work\"/>
    </mc:Choice>
  </mc:AlternateContent>
  <xr:revisionPtr revIDLastSave="0" documentId="13_ncr:1_{8222BD71-8B97-443D-A6B7-B84BA8DB8D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ion-Vorlag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8" i="3"/>
  <c r="C16" i="3"/>
  <c r="C17" i="3"/>
  <c r="H13" i="3"/>
  <c r="E18" i="3" l="1"/>
  <c r="E17" i="3"/>
  <c r="H15" i="3"/>
  <c r="H14" i="3"/>
  <c r="E16" i="3"/>
  <c r="E19" i="3"/>
  <c r="E20" i="3" l="1"/>
  <c r="H20" i="3"/>
  <c r="E21" i="3" l="1"/>
  <c r="E23" i="3"/>
  <c r="E24" i="3" s="1"/>
</calcChain>
</file>

<file path=xl/sharedStrings.xml><?xml version="1.0" encoding="utf-8"?>
<sst xmlns="http://schemas.openxmlformats.org/spreadsheetml/2006/main" count="44" uniqueCount="37">
  <si>
    <t>Leistung</t>
  </si>
  <si>
    <t>Ausgangsbeschreibung:</t>
  </si>
  <si>
    <t>Beschreibung</t>
  </si>
  <si>
    <t>Anzahl</t>
  </si>
  <si>
    <t>Dauer in Std.</t>
  </si>
  <si>
    <t>Summe 
Material</t>
  </si>
  <si>
    <t>Vorbereitung</t>
  </si>
  <si>
    <t>Durchführung</t>
  </si>
  <si>
    <t xml:space="preserve">Nachbereitung </t>
  </si>
  <si>
    <t>Pädagogische Leistung bei Durchführung</t>
  </si>
  <si>
    <t>Teilnahmebeitrag in Summe</t>
  </si>
  <si>
    <t>Teilnehmerbeitrag pro Kind für Halbtag</t>
  </si>
  <si>
    <t>Sachkosten</t>
  </si>
  <si>
    <t>Aufwand Gesamt</t>
  </si>
  <si>
    <t xml:space="preserve"> - Geförderter Pauschalbetrag für SaB-Halbtag</t>
  </si>
  <si>
    <r>
      <rPr>
        <b/>
        <u/>
        <sz val="10"/>
        <rFont val="Arial"/>
        <family val="2"/>
      </rPr>
      <t>Vorgabe</t>
    </r>
    <r>
      <rPr>
        <b/>
        <sz val="10"/>
        <rFont val="Arial"/>
        <family val="2"/>
      </rPr>
      <t xml:space="preserve"> laut Handbuch Agrarpäd. Maßnahmen Vers.2</t>
    </r>
  </si>
  <si>
    <t>Kosten/ Kind</t>
  </si>
  <si>
    <t>Durchschnittliche Kinderanzahl/Gruppe/Klasse</t>
  </si>
  <si>
    <t>SaB-Anbieter:in:</t>
  </si>
  <si>
    <t>Beispiele:</t>
  </si>
  <si>
    <t>z.B. Apfelsaft, Sirup</t>
  </si>
  <si>
    <t xml:space="preserve"> z.B. Brot, Weckerl, Karotten, Butter, Schlagobers, Milch, …</t>
  </si>
  <si>
    <t xml:space="preserve"> z.B. Kopfbedeckungen, Schuhüberzieher, Einmalschürzen</t>
  </si>
  <si>
    <t xml:space="preserve">Beschreibung </t>
  </si>
  <si>
    <t xml:space="preserve"> z.B.  Kartonteller, Servietten, Trinkbecher, Einmalbesteck, …</t>
  </si>
  <si>
    <t>Honorar für Lehrausgang</t>
  </si>
  <si>
    <t>Schule am Bauernhof-Angebot (Drehbuchtitel)</t>
  </si>
  <si>
    <t>Summe geförderter Pauschal-betrag</t>
  </si>
  <si>
    <t>Geförd. Stunden-satz</t>
  </si>
  <si>
    <t>Aufwand der Nachbereitung (z.B. Abrechnung, Aufräumen, Reinigung und Dokumentation)</t>
  </si>
  <si>
    <t>Welche Kostproben werden zubereitet/ angeboten? (z.B. Weckerl mit Butter/Schnittlauch, Aufstrichbrote, Apfelsaft, Joghurt mit Früchten)</t>
  </si>
  <si>
    <t>Kalkulation Beitrag/Kind (Lebensmittel-/Materialbeitrag): 
Schule am Bauernhof - Halbtag (3 UE)</t>
  </si>
  <si>
    <t>Aufwand der Vorbereitung (z.B. Kontakt mit Schule, Vorbereitung am Hof)</t>
  </si>
  <si>
    <t>Materialverbrauch ohne Lebensmittel</t>
  </si>
  <si>
    <t>Lebensmittel für Verkostung</t>
  </si>
  <si>
    <t>Getränke für Verkostung</t>
  </si>
  <si>
    <t>Sonstiger Materialaufwand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</si>
</sst>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1"/>
      <color theme="0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1" xfId="0" applyFont="1" applyBorder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left" vertical="center"/>
    </xf>
    <xf numFmtId="0" fontId="7" fillId="0" borderId="2" xfId="0" applyFont="1" applyBorder="1"/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165" fontId="10" fillId="2" borderId="3" xfId="1" applyNumberFormat="1" applyFont="1" applyFill="1" applyBorder="1" applyAlignment="1">
      <alignment horizontal="center" vertical="center"/>
    </xf>
    <xf numFmtId="0" fontId="10" fillId="0" borderId="2" xfId="0" applyFont="1" applyBorder="1"/>
    <xf numFmtId="165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/>
    <xf numFmtId="0" fontId="10" fillId="0" borderId="5" xfId="0" applyFont="1" applyBorder="1"/>
    <xf numFmtId="165" fontId="11" fillId="2" borderId="6" xfId="1" applyNumberFormat="1" applyFont="1" applyFill="1" applyBorder="1" applyAlignment="1">
      <alignment horizontal="center" vertical="center"/>
    </xf>
    <xf numFmtId="0" fontId="10" fillId="0" borderId="0" xfId="0" applyFont="1"/>
    <xf numFmtId="165" fontId="11" fillId="2" borderId="7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0" fillId="0" borderId="15" xfId="0" applyFont="1" applyBorder="1"/>
    <xf numFmtId="165" fontId="10" fillId="2" borderId="16" xfId="1" applyNumberFormat="1" applyFont="1" applyFill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165" fontId="10" fillId="0" borderId="19" xfId="0" applyNumberFormat="1" applyFont="1" applyBorder="1" applyAlignment="1">
      <alignment horizontal="center" vertical="center"/>
    </xf>
    <xf numFmtId="165" fontId="10" fillId="2" borderId="21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165" fontId="10" fillId="2" borderId="23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65" fontId="10" fillId="0" borderId="25" xfId="0" applyNumberFormat="1" applyFont="1" applyBorder="1" applyAlignment="1">
      <alignment horizontal="center" vertical="center"/>
    </xf>
    <xf numFmtId="165" fontId="10" fillId="2" borderId="27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 wrapText="1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center" vertical="center"/>
    </xf>
    <xf numFmtId="165" fontId="10" fillId="5" borderId="25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165" fontId="13" fillId="3" borderId="4" xfId="1" applyNumberFormat="1" applyFont="1" applyFill="1" applyBorder="1" applyAlignment="1">
      <alignment horizontal="center" vertical="center"/>
    </xf>
    <xf numFmtId="165" fontId="13" fillId="7" borderId="6" xfId="1" applyNumberFormat="1" applyFont="1" applyFill="1" applyBorder="1" applyAlignment="1">
      <alignment horizontal="center" vertical="center"/>
    </xf>
    <xf numFmtId="165" fontId="4" fillId="5" borderId="15" xfId="1" applyNumberFormat="1" applyFont="1" applyFill="1" applyBorder="1" applyAlignment="1">
      <alignment horizontal="center" vertical="center"/>
    </xf>
    <xf numFmtId="165" fontId="11" fillId="8" borderId="17" xfId="1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5" fillId="6" borderId="15" xfId="0" applyFont="1" applyFill="1" applyBorder="1" applyAlignment="1">
      <alignment horizontal="left" vertical="center" wrapText="1"/>
    </xf>
    <xf numFmtId="165" fontId="10" fillId="6" borderId="15" xfId="0" applyNumberFormat="1" applyFont="1" applyFill="1" applyBorder="1" applyAlignment="1">
      <alignment horizontal="center" vertical="center"/>
    </xf>
    <xf numFmtId="165" fontId="10" fillId="6" borderId="2" xfId="0" applyNumberFormat="1" applyFont="1" applyFill="1" applyBorder="1" applyAlignment="1">
      <alignment horizontal="center" vertical="center"/>
    </xf>
    <xf numFmtId="165" fontId="10" fillId="6" borderId="20" xfId="1" applyNumberFormat="1" applyFont="1" applyFill="1" applyBorder="1" applyAlignment="1">
      <alignment horizontal="center" vertical="center"/>
    </xf>
    <xf numFmtId="165" fontId="10" fillId="6" borderId="3" xfId="1" applyNumberFormat="1" applyFont="1" applyFill="1" applyBorder="1" applyAlignment="1">
      <alignment horizontal="center" vertical="center"/>
    </xf>
    <xf numFmtId="165" fontId="10" fillId="6" borderId="26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11" fillId="7" borderId="3" xfId="0" applyFont="1" applyFill="1" applyBorder="1" applyAlignment="1">
      <alignment horizontal="right" vertical="center" wrapText="1"/>
    </xf>
    <xf numFmtId="0" fontId="11" fillId="7" borderId="5" xfId="0" applyFont="1" applyFill="1" applyBorder="1" applyAlignment="1">
      <alignment horizontal="right" vertical="center"/>
    </xf>
    <xf numFmtId="0" fontId="12" fillId="5" borderId="28" xfId="0" applyFont="1" applyFill="1" applyBorder="1" applyAlignment="1">
      <alignment horizontal="center" vertical="center" textRotation="90" wrapText="1"/>
    </xf>
    <xf numFmtId="0" fontId="12" fillId="5" borderId="29" xfId="0" applyFont="1" applyFill="1" applyBorder="1" applyAlignment="1">
      <alignment horizontal="center" vertical="center" textRotation="90" wrapText="1"/>
    </xf>
    <xf numFmtId="0" fontId="12" fillId="5" borderId="30" xfId="0" applyFont="1" applyFill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9" fillId="0" borderId="1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FFCCFF"/>
      <color rgb="FFCC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3" zoomScale="80" zoomScaleNormal="80" zoomScalePageLayoutView="70" workbookViewId="0">
      <selection activeCell="E41" sqref="E41"/>
    </sheetView>
  </sheetViews>
  <sheetFormatPr baseColWidth="10" defaultRowHeight="12.75" x14ac:dyDescent="0.2"/>
  <cols>
    <col min="1" max="1" width="22.28515625" customWidth="1"/>
    <col min="2" max="2" width="34.85546875" style="2" customWidth="1"/>
    <col min="3" max="3" width="8.28515625" customWidth="1"/>
    <col min="4" max="4" width="9.28515625" customWidth="1"/>
    <col min="5" max="5" width="10.140625" customWidth="1"/>
    <col min="6" max="6" width="8.28515625" customWidth="1"/>
    <col min="7" max="7" width="9.28515625" customWidth="1"/>
    <col min="8" max="8" width="12.7109375" customWidth="1"/>
    <col min="9" max="9" width="13.42578125" customWidth="1"/>
  </cols>
  <sheetData>
    <row r="1" spans="1:9" ht="69.75" customHeight="1" x14ac:dyDescent="0.35">
      <c r="A1" s="74" t="s">
        <v>31</v>
      </c>
      <c r="B1" s="74"/>
      <c r="C1" s="74"/>
      <c r="D1" s="74"/>
      <c r="E1" s="74"/>
      <c r="F1" s="74"/>
      <c r="G1" s="74"/>
      <c r="H1" s="74"/>
    </row>
    <row r="2" spans="1:9" ht="18.75" customHeight="1" thickBot="1" x14ac:dyDescent="0.3">
      <c r="A2" s="3"/>
      <c r="B2" s="3"/>
      <c r="C2" s="3"/>
      <c r="D2" s="3"/>
      <c r="E2" s="3"/>
    </row>
    <row r="3" spans="1:9" s="6" customFormat="1" ht="35.25" customHeight="1" thickBot="1" x14ac:dyDescent="0.3">
      <c r="A3" s="12" t="s">
        <v>18</v>
      </c>
      <c r="B3" s="80"/>
      <c r="C3" s="81"/>
      <c r="D3" s="81"/>
      <c r="E3" s="82"/>
      <c r="F3" s="7"/>
    </row>
    <row r="4" spans="1:9" s="6" customFormat="1" ht="15.75" customHeight="1" x14ac:dyDescent="0.25">
      <c r="A4" s="4"/>
      <c r="B4" s="5"/>
      <c r="C4" s="5"/>
      <c r="D4" s="5"/>
      <c r="E4" s="5"/>
    </row>
    <row r="5" spans="1:9" s="6" customFormat="1" ht="39" customHeight="1" x14ac:dyDescent="0.25">
      <c r="A5" s="4"/>
      <c r="B5" s="5"/>
      <c r="C5" s="5"/>
      <c r="D5" s="5"/>
      <c r="E5" s="5"/>
    </row>
    <row r="6" spans="1:9" s="6" customFormat="1" ht="28.15" customHeight="1" x14ac:dyDescent="0.25">
      <c r="A6" s="75" t="s">
        <v>1</v>
      </c>
      <c r="B6" s="75"/>
      <c r="D6" s="5"/>
      <c r="E6" s="5"/>
    </row>
    <row r="7" spans="1:9" s="6" customFormat="1" ht="30" customHeight="1" x14ac:dyDescent="0.25">
      <c r="A7" s="22" t="s">
        <v>26</v>
      </c>
      <c r="B7" s="11"/>
      <c r="C7" s="76"/>
      <c r="D7" s="77"/>
      <c r="E7" s="77"/>
      <c r="F7" s="77"/>
      <c r="G7" s="77"/>
      <c r="H7" s="78"/>
    </row>
    <row r="8" spans="1:9" s="6" customFormat="1" ht="30" customHeight="1" x14ac:dyDescent="0.25">
      <c r="A8" s="22" t="s">
        <v>17</v>
      </c>
      <c r="B8" s="11"/>
      <c r="C8" s="83">
        <v>12</v>
      </c>
      <c r="D8" s="84"/>
      <c r="E8" s="84"/>
      <c r="F8" s="84"/>
      <c r="G8" s="84"/>
      <c r="H8" s="85"/>
    </row>
    <row r="9" spans="1:9" s="6" customFormat="1" ht="75" customHeight="1" x14ac:dyDescent="0.25">
      <c r="A9" s="91" t="s">
        <v>30</v>
      </c>
      <c r="B9" s="91"/>
      <c r="C9" s="79"/>
      <c r="D9" s="79"/>
      <c r="E9" s="79"/>
      <c r="F9" s="79"/>
      <c r="G9" s="79"/>
      <c r="H9" s="79"/>
    </row>
    <row r="10" spans="1:9" ht="30" customHeight="1" x14ac:dyDescent="0.2">
      <c r="A10" s="23"/>
      <c r="B10" s="23"/>
      <c r="C10" s="24"/>
      <c r="D10" s="24"/>
      <c r="E10" s="24"/>
      <c r="F10" s="24"/>
      <c r="G10" s="24"/>
      <c r="H10" s="24"/>
    </row>
    <row r="11" spans="1:9" ht="21" customHeight="1" x14ac:dyDescent="0.2">
      <c r="A11" s="5"/>
      <c r="B11" s="1"/>
      <c r="C11" s="8"/>
      <c r="D11" s="9"/>
      <c r="E11" s="10"/>
    </row>
    <row r="12" spans="1:9" ht="60.75" thickBot="1" x14ac:dyDescent="0.3">
      <c r="A12" s="28" t="s">
        <v>0</v>
      </c>
      <c r="B12" s="28" t="s">
        <v>2</v>
      </c>
      <c r="C12" s="29" t="s">
        <v>3</v>
      </c>
      <c r="D12" s="30" t="s">
        <v>16</v>
      </c>
      <c r="E12" s="30" t="s">
        <v>5</v>
      </c>
      <c r="F12" s="29" t="s">
        <v>4</v>
      </c>
      <c r="G12" s="29" t="s">
        <v>28</v>
      </c>
      <c r="H12" s="31" t="s">
        <v>27</v>
      </c>
    </row>
    <row r="13" spans="1:9" ht="45.75" customHeight="1" x14ac:dyDescent="0.2">
      <c r="A13" s="32" t="s">
        <v>6</v>
      </c>
      <c r="B13" s="33" t="s">
        <v>32</v>
      </c>
      <c r="C13" s="51"/>
      <c r="D13" s="34"/>
      <c r="E13" s="62"/>
      <c r="F13" s="46">
        <v>1</v>
      </c>
      <c r="G13" s="43">
        <v>35</v>
      </c>
      <c r="H13" s="35">
        <f>F13*G13</f>
        <v>35</v>
      </c>
      <c r="I13" s="70" t="s">
        <v>15</v>
      </c>
    </row>
    <row r="14" spans="1:9" ht="34.5" customHeight="1" x14ac:dyDescent="0.2">
      <c r="A14" s="36" t="s">
        <v>7</v>
      </c>
      <c r="B14" s="13" t="s">
        <v>9</v>
      </c>
      <c r="C14" s="50"/>
      <c r="D14" s="16"/>
      <c r="E14" s="63"/>
      <c r="F14" s="47">
        <v>3</v>
      </c>
      <c r="G14" s="44">
        <v>35</v>
      </c>
      <c r="H14" s="37">
        <f t="shared" ref="H14:H15" si="0">F14*G14</f>
        <v>105</v>
      </c>
      <c r="I14" s="71"/>
    </row>
    <row r="15" spans="1:9" ht="46.5" customHeight="1" thickBot="1" x14ac:dyDescent="0.25">
      <c r="A15" s="38" t="s">
        <v>8</v>
      </c>
      <c r="B15" s="39" t="s">
        <v>29</v>
      </c>
      <c r="C15" s="52"/>
      <c r="D15" s="40"/>
      <c r="E15" s="64"/>
      <c r="F15" s="48">
        <v>1</v>
      </c>
      <c r="G15" s="45">
        <v>35</v>
      </c>
      <c r="H15" s="41">
        <f t="shared" si="0"/>
        <v>35</v>
      </c>
      <c r="I15" s="72"/>
    </row>
    <row r="16" spans="1:9" ht="35.25" customHeight="1" x14ac:dyDescent="0.2">
      <c r="A16" s="57" t="s">
        <v>33</v>
      </c>
      <c r="B16" s="59" t="s">
        <v>23</v>
      </c>
      <c r="C16" s="49">
        <f>C8</f>
        <v>12</v>
      </c>
      <c r="D16" s="27"/>
      <c r="E16" s="26">
        <f t="shared" ref="E16:E19" si="1">C16*D16</f>
        <v>0</v>
      </c>
      <c r="F16" s="25"/>
      <c r="G16" s="27"/>
      <c r="H16" s="60"/>
    </row>
    <row r="17" spans="1:8" ht="33" customHeight="1" x14ac:dyDescent="0.2">
      <c r="A17" s="58" t="s">
        <v>34</v>
      </c>
      <c r="B17" s="59" t="s">
        <v>23</v>
      </c>
      <c r="C17" s="50">
        <f>C8</f>
        <v>12</v>
      </c>
      <c r="D17" s="16"/>
      <c r="E17" s="14">
        <f t="shared" si="1"/>
        <v>0</v>
      </c>
      <c r="F17" s="15"/>
      <c r="G17" s="16"/>
      <c r="H17" s="61"/>
    </row>
    <row r="18" spans="1:8" ht="33" customHeight="1" x14ac:dyDescent="0.2">
      <c r="A18" s="58" t="s">
        <v>35</v>
      </c>
      <c r="B18" s="59" t="s">
        <v>23</v>
      </c>
      <c r="C18" s="50">
        <f>C8</f>
        <v>12</v>
      </c>
      <c r="D18" s="16"/>
      <c r="E18" s="14">
        <f t="shared" si="1"/>
        <v>0</v>
      </c>
      <c r="F18" s="15"/>
      <c r="G18" s="16"/>
      <c r="H18" s="61"/>
    </row>
    <row r="19" spans="1:8" ht="34.5" customHeight="1" thickBot="1" x14ac:dyDescent="0.25">
      <c r="A19" s="58" t="s">
        <v>36</v>
      </c>
      <c r="B19" s="59" t="s">
        <v>23</v>
      </c>
      <c r="C19" s="50">
        <f>C8</f>
        <v>12</v>
      </c>
      <c r="D19" s="16"/>
      <c r="E19" s="14">
        <f t="shared" si="1"/>
        <v>0</v>
      </c>
      <c r="F19" s="15"/>
      <c r="G19" s="16"/>
      <c r="H19" s="61"/>
    </row>
    <row r="20" spans="1:8" ht="40.5" customHeight="1" thickTop="1" thickBot="1" x14ac:dyDescent="0.25">
      <c r="A20" s="17"/>
      <c r="B20" s="18"/>
      <c r="C20" s="86" t="s">
        <v>12</v>
      </c>
      <c r="D20" s="88"/>
      <c r="E20" s="21">
        <f>SUM(E13:E19)</f>
        <v>0</v>
      </c>
      <c r="F20" s="89" t="s">
        <v>25</v>
      </c>
      <c r="G20" s="90"/>
      <c r="H20" s="19">
        <f>SUM(H13:H19)</f>
        <v>175</v>
      </c>
    </row>
    <row r="21" spans="1:8" ht="24.95" hidden="1" customHeight="1" thickTop="1" thickBot="1" x14ac:dyDescent="0.25">
      <c r="A21" s="17"/>
      <c r="B21" s="18"/>
      <c r="C21" s="86" t="s">
        <v>13</v>
      </c>
      <c r="D21" s="87"/>
      <c r="E21" s="56">
        <f>E20+H20</f>
        <v>175</v>
      </c>
      <c r="F21" s="20"/>
      <c r="G21" s="20"/>
      <c r="H21" s="20"/>
    </row>
    <row r="22" spans="1:8" ht="24.95" hidden="1" customHeight="1" x14ac:dyDescent="0.2">
      <c r="A22" s="65" t="s">
        <v>14</v>
      </c>
      <c r="B22" s="66"/>
      <c r="C22" s="66"/>
      <c r="D22" s="67"/>
      <c r="E22" s="55">
        <v>175</v>
      </c>
      <c r="F22" s="20"/>
      <c r="G22" s="20"/>
      <c r="H22" s="20"/>
    </row>
    <row r="23" spans="1:8" ht="24.75" customHeight="1" thickTop="1" thickBot="1" x14ac:dyDescent="0.25">
      <c r="A23" s="65" t="s">
        <v>10</v>
      </c>
      <c r="B23" s="73"/>
      <c r="C23" s="73"/>
      <c r="D23" s="73"/>
      <c r="E23" s="53">
        <f>E20+H20-E22</f>
        <v>0</v>
      </c>
    </row>
    <row r="24" spans="1:8" ht="34.5" customHeight="1" thickTop="1" thickBot="1" x14ac:dyDescent="0.25">
      <c r="A24" s="68" t="s">
        <v>11</v>
      </c>
      <c r="B24" s="69"/>
      <c r="C24" s="69"/>
      <c r="D24" s="69"/>
      <c r="E24" s="54">
        <f>E23/C8</f>
        <v>0</v>
      </c>
    </row>
    <row r="25" spans="1:8" ht="13.5" thickTop="1" x14ac:dyDescent="0.2"/>
    <row r="27" spans="1:8" ht="14.25" x14ac:dyDescent="0.2">
      <c r="A27" s="58" t="s">
        <v>19</v>
      </c>
      <c r="B27"/>
    </row>
    <row r="28" spans="1:8" ht="28.5" x14ac:dyDescent="0.2">
      <c r="A28" s="58" t="s">
        <v>33</v>
      </c>
      <c r="B28" s="42" t="s">
        <v>24</v>
      </c>
    </row>
    <row r="29" spans="1:8" ht="28.5" x14ac:dyDescent="0.2">
      <c r="A29" s="58" t="s">
        <v>34</v>
      </c>
      <c r="B29" s="42" t="s">
        <v>21</v>
      </c>
    </row>
    <row r="30" spans="1:8" ht="28.5" x14ac:dyDescent="0.2">
      <c r="A30" s="58" t="s">
        <v>35</v>
      </c>
      <c r="B30" s="42" t="s">
        <v>20</v>
      </c>
    </row>
    <row r="31" spans="1:8" ht="28.5" x14ac:dyDescent="0.2">
      <c r="A31" s="58" t="s">
        <v>36</v>
      </c>
      <c r="B31" s="42" t="s">
        <v>22</v>
      </c>
    </row>
  </sheetData>
  <mergeCells count="14">
    <mergeCell ref="A22:D22"/>
    <mergeCell ref="A24:D24"/>
    <mergeCell ref="I13:I15"/>
    <mergeCell ref="A23:D23"/>
    <mergeCell ref="A1:H1"/>
    <mergeCell ref="A6:B6"/>
    <mergeCell ref="C7:H7"/>
    <mergeCell ref="C9:H9"/>
    <mergeCell ref="B3:E3"/>
    <mergeCell ref="C8:H8"/>
    <mergeCell ref="C21:D21"/>
    <mergeCell ref="C20:D20"/>
    <mergeCell ref="F20:G20"/>
    <mergeCell ref="A9:B9"/>
  </mergeCells>
  <phoneticPr fontId="3" type="noConversion"/>
  <printOptions horizontalCentered="1"/>
  <pageMargins left="0" right="0" top="0.59055118110236227" bottom="0.59055118110236227" header="0.51181102362204722" footer="0.51181102362204722"/>
  <pageSetup paperSize="9" scale="78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LKOOEDOK_1000_3800_EigentuemerDienststelle" text="Lebensmittel und Erwerbskombinationen"/>
    <f:field ref="LKOOEDOK_1000_3800_EigentuemerKostenstelleNr" text="100"/>
    <f:field ref="LKOOEDOK_1000_3800_FeldKundeBNR" text=""/>
    <f:field ref="LKOOEDOK_1000_3800_FeldKundeName" text=""/>
    <f:field ref="LKOOEDOK_1000_3800_FeldKundeStrasse" text=""/>
    <f:field ref="LKOOEDOK_1000_3800_FeldKundeOrt" text=""/>
    <f:field ref="LKOOEDOK_1000_3800_FeldAuftragNummer" text=""/>
    <f:field ref="LKOOEDOK_1000_3800_FeldKundeTelefon" text=""/>
    <f:field ref="LKOOEDOK_1000_3800_FeldKundeMobil" text=""/>
    <f:field ref="LKOOEDOK_1000_3800_FeldKundeEmail" text=""/>
    <f:field ref="LKOOEDOK_1000_3800_FeldKundeHomepage" text=""/>
    <f:field ref="LKOOEDOK_1000_3800_EigentuemerName" text="DI Viktoria Minichberger"/>
    <f:field ref="LKOOEDOK_1000_3800_DstAnschrift" text="Auf der Gugl 3"/>
    <f:field ref="LKOOEDOK_1000_3800_DstPostort" text="4021 Linz"/>
    <f:field ref="LKOOEDOK_1000_3800_EigentuemerTelefon" text=""/>
    <f:field ref="LKOOEDOK_1000_3800_EigentuemerEMail" text="viktoria.minichberger@lk-ooe.at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Bettina Vater, MA"/>
    <f:field ref="FSCFOLIO_1_1001_FieldCurrentDate" text="10.06.2025 12:33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Kalkulationsformular_Entwurf Juni 2025" edit="true"/>
    <f:field ref="objname" text="Kalkulationsformular_Entwurf Juni 2025" edit="true"/>
    <f:field ref="objsubject" text="" edit="true"/>
    <f:field ref="objcreatedby" text="Minichberger, Viktoria, DI"/>
    <f:field ref="objcreatedat" date="2024-12-18T10:34:53" text="18.12.2024 10:34:53"/>
    <f:field ref="objchangedby" text="Vater, Bettina, MA"/>
    <f:field ref="objmodifiedat" date="2025-06-10T12:32:50" text="10.06.2025 12:32:50"/>
  </f:record>
  <f:display text="Allgemein">
    <f:field ref="LKOOEDOK_1000_3800_EigentuemerDienststelle" text="EigentuemerDienststelle"/>
    <f:field ref="LKOOEDOK_1000_3800_EigentuemerKostenstelleNr" text="EigentuemerKostenstelleNr" regexp="[-+]?[0-9]{1,10}"/>
    <f:field ref="LKOOEDOK_1000_3800_FeldKundeBNR" text="FeldKundeBNR" regexp="\+?[0-9]{1,10}"/>
    <f:field ref="LKOOEDOK_1000_3800_FeldKundeName" text="FeldKundeName"/>
    <f:field ref="LKOOEDOK_1000_3800_FeldKundeStrasse" text="FeldKundeStrasse"/>
    <f:field ref="LKOOEDOK_1000_3800_FeldKundeOrt" text="FeldKundeOrt"/>
    <f:field ref="LKOOEDOK_1000_3800_FeldAuftragNummer" text="FeldAuftragNummer"/>
    <f:field ref="LKOOEDOK_1000_3800_FeldKundeTelefon" text="FeldKundeTelefon"/>
    <f:field ref="LKOOEDOK_1000_3800_FeldKundeMobil" text="FeldKundeMobil"/>
    <f:field ref="LKOOEDOK_1000_3800_FeldKundeEmail" text="FeldKundeEmail"/>
    <f:field ref="LKOOEDOK_1000_3800_FeldKundeHomepage" text="FeldKundeHomepage"/>
    <f:field ref="LKOOEDOK_1000_3800_EigentuemerName" text="EigentuemerName"/>
    <f:field ref="LKOOEDOK_1000_3800_DstAnschrift" text="DstAnschrift"/>
    <f:field ref="LKOOEDOK_1000_3800_DstPostort" text="DstPortort"/>
    <f:field ref="LKOOEDOK_1000_3800_EigentuemerTelefon" text="EigentuemerTelefon"/>
    <f:field ref="LKOOEDOK_1000_3800_EigentuemerEMail" text="EigentuemerEMail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identities>{"LKOOEDOK_1000_3800":{"EigentuemerDienststelle":null,"EigentuemerKostenstelleNr":null,"FeldKundeBNR":null,"FeldKundeName":null,"FeldKundeStrasse":null,"FeldKundeOrt":null,"FeldAuftragNummer":null,"FeldKundeTelefon":null,"FeldKundeMobil":null,"FeldKundeEmail":null,"FeldKundeHomepage":null,"EigentuemerName":null,"DstAnschrift":null,"DstPostort":null,"EigentuemerTelefon":null,"EigentuemerEMail":null},"FSCFOLIO_1_1001":{"FieldDocumentNumber":null,"FieldSubject":null,"SignaturesFldCtx":null,"FieldLastSignature":null,"FieldLastSignatureBy":null,"FieldLastSignatureAt":null,"FieldLastSignatureRemark":null,"FieldCurrentUser":null,"FieldCurrentDate":null,"FieldReleasedVersionDate":null,"FieldReleasedVersionNr":null},"_":{"doc":null,"objvalidfrom":null,"objvalidto":null,"objname":null,"objsubject":null,"objcreatedby":null,"objcreatedat":null,"objchangedby":null,"objmodifiedat":null},"CCAPRECONFIG_15_1001":{"Objektname":null}}</f:identities>
  <f:translations>{}</f:translations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Kalkulation-Vorlage</vt:lpstr>
    </vt:vector>
  </TitlesOfParts>
  <Company>LWK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 Johanna</dc:creator>
  <cp:lastModifiedBy>Vater Bettina</cp:lastModifiedBy>
  <cp:lastPrinted>2025-06-10T12:27:44Z</cp:lastPrinted>
  <dcterms:created xsi:type="dcterms:W3CDTF">2007-07-16T11:22:22Z</dcterms:created>
  <dcterms:modified xsi:type="dcterms:W3CDTF">2025-06-10T12:32:49Z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LKOOEDOK@1000.3800:EigentuemerDienststelle" pid="2" fmtid="{D5CDD505-2E9C-101B-9397-08002B2CF9AE}">
    <vt:lpwstr>Lebensmittel und Erwerbskombinationen</vt:lpwstr>
  </property>
  <property name="FSC#LKOOEDOK@1000.3800:EigentuemerKostenstelleNr" pid="3" fmtid="{D5CDD505-2E9C-101B-9397-08002B2CF9AE}">
    <vt:lpwstr>100</vt:lpwstr>
  </property>
  <property name="FSC#LKOOEDOK@1000.3800:EigentuemerAnschrift" pid="4" fmtid="{D5CDD505-2E9C-101B-9397-08002B2CF9AE}">
    <vt:lpwstr>Lackener Straße 2</vt:lpwstr>
  </property>
  <property name="FSC#LKOOEDOK@1000.3800:EigentuemerPostort" pid="5" fmtid="{D5CDD505-2E9C-101B-9397-08002B2CF9AE}">
    <vt:lpwstr>4101 Feldkirchen an der Donau</vt:lpwstr>
  </property>
  <property name="FSC#LKOOEDOK@1000.3800:Objektname" pid="6" fmtid="{D5CDD505-2E9C-101B-9397-08002B2CF9AE}">
    <vt:lpwstr>Kalkulationsformular_x005f_Entwurf Juni 2025</vt:lpwstr>
  </property>
  <property name="FSC#LKOOEDOK@1000.3800:Betreff" pid="7" fmtid="{D5CDD505-2E9C-101B-9397-08002B2CF9AE}">
    <vt:lpwstr/>
  </property>
  <property name="FSC#LKOOEDOK@1000.3800:Gruppe" pid="8" fmtid="{D5CDD505-2E9C-101B-9397-08002B2CF9AE}">
    <vt:lpwstr>A-BIBE (Abt Bildung und Beratung)</vt:lpwstr>
  </property>
  <property name="FSC#LKOOEDOK@1000.3800:EigentuemerTelefon" pid="9" fmtid="{D5CDD505-2E9C-101B-9397-08002B2CF9AE}">
    <vt:lpwstr/>
  </property>
  <property name="FSC#LKOOEDOK@1000.3800:Versionsnummer" pid="10" fmtid="{D5CDD505-2E9C-101B-9397-08002B2CF9AE}">
    <vt:lpwstr>1</vt:lpwstr>
  </property>
  <property name="FSC#LKOOEDOK@1000.3800:EigentuemerName" pid="11" fmtid="{D5CDD505-2E9C-101B-9397-08002B2CF9AE}">
    <vt:lpwstr>DI Viktoria Minichberger</vt:lpwstr>
  </property>
  <property name="FSC#LKOOEDOK@1000.3800:EigentuemerMaNr" pid="12" fmtid="{D5CDD505-2E9C-101B-9397-08002B2CF9AE}">
    <vt:lpwstr>4915</vt:lpwstr>
  </property>
  <property name="FSC#LKOOEDOK@1000.3800:EigentuemerEMail" pid="13" fmtid="{D5CDD505-2E9C-101B-9397-08002B2CF9AE}">
    <vt:lpwstr>viktoria.minichberger@lk-ooe.at</vt:lpwstr>
  </property>
  <property name="FSC#LKOOEDOK@1000.3800:EigentuemerPersonEMail" pid="14" fmtid="{D5CDD505-2E9C-101B-9397-08002B2CF9AE}">
    <vt:lpwstr>viktoria.minichberger@lk-ooe.at</vt:lpwstr>
  </property>
  <property name="FSC#LKOOEDOK@1000.3800:DstTelefon" pid="15" fmtid="{D5CDD505-2E9C-101B-9397-08002B2CF9AE}">
    <vt:lpwstr>+43 (50) 6902-1226</vt:lpwstr>
  </property>
  <property name="FSC#LKOOEDOK@1000.3800:DstPostort" pid="16" fmtid="{D5CDD505-2E9C-101B-9397-08002B2CF9AE}">
    <vt:lpwstr>4021 Linz</vt:lpwstr>
  </property>
  <property name="FSC#LKOOEDOK@1000.3800:DstOrt" pid="17" fmtid="{D5CDD505-2E9C-101B-9397-08002B2CF9AE}">
    <vt:lpwstr>Linz</vt:lpwstr>
  </property>
  <property name="FSC#LKOOEDOK@1000.3800:DstOrtKurz" pid="18" fmtid="{D5CDD505-2E9C-101B-9397-08002B2CF9AE}">
    <vt:lpwstr>Linz</vt:lpwstr>
  </property>
  <property name="FSC#LKOOEDOK@1000.3800:DstName" pid="19" fmtid="{D5CDD505-2E9C-101B-9397-08002B2CF9AE}">
    <vt:lpwstr>Bildung und Beratung</vt:lpwstr>
  </property>
  <property name="FSC#LKOOEDOK@1000.3800:DstFax" pid="20" fmtid="{D5CDD505-2E9C-101B-9397-08002B2CF9AE}">
    <vt:lpwstr>+43 (50) 6902-91226</vt:lpwstr>
  </property>
  <property name="FSC#LKOOEDOK@1000.3800:DstEMail" pid="21" fmtid="{D5CDD505-2E9C-101B-9397-08002B2CF9AE}">
    <vt:lpwstr>beratung@lk-ooe.at</vt:lpwstr>
  </property>
  <property name="FSC#LKOOEDOK@1000.3800:DstAnschrift" pid="22" fmtid="{D5CDD505-2E9C-101B-9397-08002B2CF9AE}">
    <vt:lpwstr>Auf der Gugl 3</vt:lpwstr>
  </property>
  <property name="FSC#LKOOEDOK@1000.3800:AenderungsID" pid="23" fmtid="{D5CDD505-2E9C-101B-9397-08002B2CF9AE}">
    <vt:lpwstr>lk-ooe\vatebet</vt:lpwstr>
  </property>
  <property name="FSC#LKOOEDOK@1000.3800:EigentuemerID" pid="24" fmtid="{D5CDD505-2E9C-101B-9397-08002B2CF9AE}">
    <vt:lpwstr>lk-ooe\minivik</vt:lpwstr>
  </property>
  <property name="FSC#LKOOEDOK@1000.3800:KundeLKnameFirma" pid="25" fmtid="{D5CDD505-2E9C-101B-9397-08002B2CF9AE}">
    <vt:lpwstr/>
  </property>
  <property name="FSC#LKOOEDOK@1000.3800:KundeName" pid="26" fmtid="{D5CDD505-2E9C-101B-9397-08002B2CF9AE}">
    <vt:lpwstr/>
  </property>
  <property name="FSC#LKOOEDOK@1000.3800:KundeStrasse" pid="27" fmtid="{D5CDD505-2E9C-101B-9397-08002B2CF9AE}">
    <vt:lpwstr/>
  </property>
  <property name="FSC#LKOOEDOK@1000.3800:KundeOrt" pid="28" fmtid="{D5CDD505-2E9C-101B-9397-08002B2CF9AE}">
    <vt:lpwstr/>
  </property>
  <property name="FSC#LKOOEDOK@1000.3800:AenderungsDatum" pid="29" fmtid="{D5CDD505-2E9C-101B-9397-08002B2CF9AE}">
    <vt:lpwstr>10.06.2025</vt:lpwstr>
  </property>
  <property name="FSC#LKOOEDOK@1000.3800:Adresse" pid="30" fmtid="{D5CDD505-2E9C-101B-9397-08002B2CF9AE}">
    <vt:lpwstr>COO.1000.3800.7.10768981</vt:lpwstr>
  </property>
  <property name="FSC#LKOOEDOK@1000.3800:KundeGrussformel" pid="31" fmtid="{D5CDD505-2E9C-101B-9397-08002B2CF9AE}">
    <vt:lpwstr>Sehr geehrte Damen und Herren</vt:lpwstr>
  </property>
  <property name="FSC#LKOOEDOK@1000.3800:KundeAnschrift" pid="32" fmtid="{D5CDD505-2E9C-101B-9397-08002B2CF9AE}">
    <vt:lpwstr/>
  </property>
  <property name="FSC#LKOOEDOK@1000.3800:KundeTelefon" pid="33" fmtid="{D5CDD505-2E9C-101B-9397-08002B2CF9AE}">
    <vt:lpwstr/>
  </property>
  <property name="FSC#LKOOEDOK@1000.3800:KundeEmail" pid="34" fmtid="{D5CDD505-2E9C-101B-9397-08002B2CF9AE}">
    <vt:lpwstr/>
  </property>
  <property name="FSC#LKOOEDOK@1000.3800:CurrDateTime" pid="35" fmtid="{D5CDD505-2E9C-101B-9397-08002B2CF9AE}">
    <vt:lpwstr>10.06.2025 12:33:03</vt:lpwstr>
  </property>
  <property name="FSC#LKOOEDOK@1000.3800:AuftragNummer" pid="36" fmtid="{D5CDD505-2E9C-101B-9397-08002B2CF9AE}">
    <vt:lpwstr/>
  </property>
  <property name="FSC#LKOOEDOK@1000.3800:Kategorie" pid="37" fmtid="{D5CDD505-2E9C-101B-9397-08002B2CF9AE}">
    <vt:lpwstr/>
  </property>
  <property name="FSC#LKOOEDOK@1000.3800:Titel" pid="38" fmtid="{D5CDD505-2E9C-101B-9397-08002B2CF9AE}">
    <vt:lpwstr/>
  </property>
  <property name="FSC#LKOOEDOK@1000.3800:Thema" pid="39" fmtid="{D5CDD505-2E9C-101B-9397-08002B2CF9AE}">
    <vt:lpwstr/>
  </property>
  <property name="FSC#LKOOEDOK@1000.3800:DatumVorlage" pid="40" fmtid="{D5CDD505-2E9C-101B-9397-08002B2CF9AE}">
    <vt:lpwstr/>
  </property>
  <property name="FSC#LKOOEDOK@1000.3800:Bereich" pid="41" fmtid="{D5CDD505-2E9C-101B-9397-08002B2CF9AE}">
    <vt:lpwstr/>
  </property>
  <property name="FSC#LKOOEDOK@1000.3800:Stichworte" pid="42" fmtid="{D5CDD505-2E9C-101B-9397-08002B2CF9AE}">
    <vt:lpwstr/>
  </property>
  <property name="FSC#LKOOEDOK@1000.3800:Kommentar" pid="43" fmtid="{D5CDD505-2E9C-101B-9397-08002B2CF9AE}">
    <vt:lpwstr/>
  </property>
  <property name="FSC#LKOOEDOK@1000.3800:ProduktEbene4" pid="44" fmtid="{D5CDD505-2E9C-101B-9397-08002B2CF9AE}">
    <vt:lpwstr/>
  </property>
  <property name="FSC#LKOOEDOK@1000.3800:Geburtsdatum" pid="45" fmtid="{D5CDD505-2E9C-101B-9397-08002B2CF9AE}">
    <vt:lpwstr/>
  </property>
  <property name="FSC#LKOOEDOK@1000.3800:KundeMobil" pid="46" fmtid="{D5CDD505-2E9C-101B-9397-08002B2CF9AE}">
    <vt:lpwstr/>
  </property>
  <property name="FSC#LKOOEDOK@1000.3800:KundeBNR" pid="47" fmtid="{D5CDD505-2E9C-101B-9397-08002B2CF9AE}">
    <vt:lpwstr/>
  </property>
  <property name="FSC#LKOOEDOK@1000.3800:KundeHomepage" pid="48" fmtid="{D5CDD505-2E9C-101B-9397-08002B2CF9AE}">
    <vt:lpwstr/>
  </property>
  <property name="FSC#LKOOEDOK@1000.3800:DstEMailInvekos" pid="49" fmtid="{D5CDD505-2E9C-101B-9397-08002B2CF9AE}">
    <vt:lpwstr/>
  </property>
  <property name="FSC#LKOOEDOK@1000.3800:Version_freigegeben_am" pid="50" fmtid="{D5CDD505-2E9C-101B-9397-08002B2CF9AE}">
    <vt:lpwstr/>
  </property>
  <property name="FSC#COOELAK@1.1001:Subject" pid="51" fmtid="{D5CDD505-2E9C-101B-9397-08002B2CF9AE}">
    <vt:lpwstr/>
  </property>
  <property name="FSC#COOELAK@1.1001:Owner" pid="52" fmtid="{D5CDD505-2E9C-101B-9397-08002B2CF9AE}">
    <vt:lpwstr>DI Viktoria Minichberger</vt:lpwstr>
  </property>
  <property name="FSC#COOELAK@1.1001:CreatedAt" pid="53" fmtid="{D5CDD505-2E9C-101B-9397-08002B2CF9AE}">
    <vt:lpwstr>18.12.2024</vt:lpwstr>
  </property>
  <property name="FSC#COOSYSTEM@1.1:Container" pid="54" fmtid="{D5CDD505-2E9C-101B-9397-08002B2CF9AE}">
    <vt:lpwstr>COO.1000.3800.7.10768981</vt:lpwstr>
  </property>
  <property name="FSC#FSCFOLIO@1.1001:docpropproject" pid="55" fmtid="{D5CDD505-2E9C-101B-9397-08002B2CF9AE}">
    <vt:lpwstr/>
  </property>
</Properties>
</file>